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Escritorio\"/>
    </mc:Choice>
  </mc:AlternateContent>
  <bookViews>
    <workbookView xWindow="0" yWindow="0" windowWidth="23040" windowHeight="9192"/>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1" l="1"/>
  <c r="H6" i="1" s="1"/>
  <c r="F7" i="1"/>
  <c r="H7" i="1" s="1"/>
  <c r="I7" i="1" s="1"/>
  <c r="F8" i="1"/>
  <c r="H8" i="1" s="1"/>
  <c r="I8" i="1" s="1"/>
  <c r="F9" i="1"/>
  <c r="H9" i="1" s="1"/>
  <c r="I9" i="1" s="1"/>
  <c r="F10" i="1"/>
  <c r="H10" i="1" s="1"/>
  <c r="I10" i="1" s="1"/>
  <c r="F11" i="1"/>
  <c r="H11" i="1" s="1"/>
  <c r="I11" i="1" s="1"/>
  <c r="F12" i="1"/>
  <c r="H12" i="1" s="1"/>
  <c r="I12" i="1" s="1"/>
  <c r="F13" i="1"/>
  <c r="H13" i="1" s="1"/>
  <c r="I13" i="1" s="1"/>
  <c r="F14" i="1"/>
  <c r="H14" i="1" s="1"/>
  <c r="F15" i="1"/>
  <c r="H15" i="1" s="1"/>
  <c r="I15" i="1" s="1"/>
  <c r="F16" i="1"/>
  <c r="H16" i="1" s="1"/>
  <c r="I16" i="1" s="1"/>
  <c r="F17" i="1"/>
  <c r="H17" i="1" s="1"/>
  <c r="I17" i="1" s="1"/>
  <c r="F18" i="1"/>
  <c r="H18" i="1" s="1"/>
  <c r="I18" i="1" s="1"/>
  <c r="F19" i="1"/>
  <c r="H19" i="1" s="1"/>
  <c r="I19" i="1" s="1"/>
  <c r="F20" i="1"/>
  <c r="H20" i="1" s="1"/>
  <c r="I20" i="1" s="1"/>
  <c r="F21" i="1"/>
  <c r="H21" i="1" s="1"/>
  <c r="I21" i="1" s="1"/>
  <c r="F22" i="1"/>
  <c r="H22" i="1" s="1"/>
  <c r="I22" i="1" s="1"/>
  <c r="F23" i="1"/>
  <c r="H23" i="1" s="1"/>
  <c r="I23" i="1" s="1"/>
  <c r="F24" i="1"/>
  <c r="H24" i="1" s="1"/>
  <c r="I24" i="1" s="1"/>
  <c r="F25" i="1"/>
  <c r="H25" i="1" s="1"/>
  <c r="I25" i="1" s="1"/>
  <c r="F26" i="1"/>
  <c r="H26" i="1" s="1"/>
  <c r="I26" i="1" s="1"/>
  <c r="F27" i="1"/>
  <c r="H27" i="1" s="1"/>
  <c r="I27" i="1" s="1"/>
  <c r="F28" i="1"/>
  <c r="H28" i="1" s="1"/>
  <c r="I28" i="1" s="1"/>
  <c r="F29" i="1"/>
  <c r="H29" i="1" s="1"/>
  <c r="I29" i="1" s="1"/>
  <c r="F30" i="1"/>
  <c r="H30" i="1" s="1"/>
  <c r="I30" i="1" s="1"/>
  <c r="F31" i="1"/>
  <c r="H31" i="1" s="1"/>
  <c r="I31" i="1" s="1"/>
  <c r="F32" i="1"/>
  <c r="H32" i="1" s="1"/>
  <c r="I32" i="1" s="1"/>
  <c r="F33" i="1"/>
  <c r="H33" i="1" s="1"/>
  <c r="I33" i="1" s="1"/>
  <c r="F34" i="1"/>
  <c r="H34" i="1" s="1"/>
  <c r="F35" i="1"/>
  <c r="H35" i="1" s="1"/>
  <c r="I35" i="1" s="1"/>
  <c r="F36" i="1"/>
  <c r="H36" i="1" s="1"/>
  <c r="I36" i="1" s="1"/>
  <c r="F37" i="1"/>
  <c r="H37" i="1" s="1"/>
  <c r="I37" i="1" s="1"/>
  <c r="F38" i="1"/>
  <c r="H38" i="1" s="1"/>
  <c r="I38" i="1" s="1"/>
  <c r="F39" i="1"/>
  <c r="H39" i="1" s="1"/>
  <c r="I39" i="1" s="1"/>
  <c r="F40" i="1"/>
  <c r="H40" i="1" s="1"/>
  <c r="I40" i="1" s="1"/>
  <c r="F41" i="1"/>
  <c r="H41" i="1" s="1"/>
  <c r="I41" i="1" s="1"/>
  <c r="F42" i="1"/>
  <c r="H42" i="1" s="1"/>
  <c r="I42" i="1" s="1"/>
  <c r="F43" i="1"/>
  <c r="H43" i="1" s="1"/>
  <c r="I43" i="1" s="1"/>
  <c r="F44" i="1"/>
  <c r="H44" i="1" s="1"/>
  <c r="I44" i="1" s="1"/>
  <c r="F45" i="1"/>
  <c r="H45" i="1" s="1"/>
  <c r="I45" i="1" s="1"/>
  <c r="F46" i="1"/>
  <c r="H46" i="1" s="1"/>
  <c r="F47" i="1"/>
  <c r="H47" i="1" s="1"/>
  <c r="I47" i="1" s="1"/>
  <c r="F48" i="1"/>
  <c r="H48" i="1" s="1"/>
  <c r="I48" i="1" s="1"/>
  <c r="F49" i="1"/>
  <c r="H49" i="1" s="1"/>
  <c r="I49" i="1" s="1"/>
  <c r="F50" i="1"/>
  <c r="H50" i="1" s="1"/>
  <c r="I50" i="1" s="1"/>
  <c r="F51" i="1"/>
  <c r="H51" i="1" s="1"/>
  <c r="I51" i="1" s="1"/>
  <c r="F52" i="1"/>
  <c r="H52" i="1" s="1"/>
  <c r="I52" i="1" s="1"/>
  <c r="F53" i="1"/>
  <c r="H53" i="1" s="1"/>
  <c r="I53" i="1" s="1"/>
  <c r="F54" i="1"/>
  <c r="H54" i="1" s="1"/>
  <c r="I54" i="1" s="1"/>
  <c r="F55" i="1"/>
  <c r="H55" i="1" s="1"/>
  <c r="I55" i="1" s="1"/>
  <c r="F56" i="1"/>
  <c r="H56" i="1" s="1"/>
  <c r="I56" i="1" s="1"/>
  <c r="F57" i="1"/>
  <c r="H57" i="1" s="1"/>
  <c r="I57" i="1" s="1"/>
  <c r="I6" i="1"/>
  <c r="I14" i="1"/>
  <c r="I34" i="1"/>
  <c r="I46" i="1"/>
  <c r="F5" i="1"/>
  <c r="H58" i="1" l="1"/>
  <c r="H5" i="1"/>
  <c r="I5" i="1" l="1"/>
  <c r="H60" i="1" s="1"/>
  <c r="H59" i="1"/>
</calcChain>
</file>

<file path=xl/sharedStrings.xml><?xml version="1.0" encoding="utf-8"?>
<sst xmlns="http://schemas.openxmlformats.org/spreadsheetml/2006/main" count="181" uniqueCount="126">
  <si>
    <t>DENOMINACIÓN TÉCNICA DEL BIEN O SERVICIO</t>
  </si>
  <si>
    <t>UNIDAD DE MEDIDA</t>
  </si>
  <si>
    <t>CANTIDAD</t>
  </si>
  <si>
    <t>VALOR UNITARIO (ANTES DE IVA)</t>
  </si>
  <si>
    <r>
      <t xml:space="preserve">VALOR TOTAL (ANTES DE IVA= </t>
    </r>
    <r>
      <rPr>
        <b/>
        <sz val="11"/>
        <color rgb="FFFF0000"/>
        <rFont val="Calibri"/>
        <family val="2"/>
        <scheme val="minor"/>
      </rPr>
      <t>1*2</t>
    </r>
    <r>
      <rPr>
        <b/>
        <sz val="11"/>
        <color theme="1"/>
        <rFont val="Calibri"/>
        <family val="2"/>
        <scheme val="minor"/>
      </rPr>
      <t xml:space="preserve">) </t>
    </r>
  </si>
  <si>
    <r>
      <t xml:space="preserve">% IVA = </t>
    </r>
    <r>
      <rPr>
        <b/>
        <sz val="11"/>
        <color rgb="FFFF0000"/>
        <rFont val="Calibri"/>
        <family val="2"/>
        <scheme val="minor"/>
      </rPr>
      <t xml:space="preserve">3 *TARIFA IVA) </t>
    </r>
  </si>
  <si>
    <r>
      <t>VALOR TOTAL (INCLUIDO IVA=</t>
    </r>
    <r>
      <rPr>
        <b/>
        <sz val="11"/>
        <color rgb="FFFF0000"/>
        <rFont val="Calibri"/>
        <family val="2"/>
        <scheme val="minor"/>
      </rPr>
      <t>3+4</t>
    </r>
    <r>
      <rPr>
        <b/>
        <sz val="11"/>
        <color theme="1"/>
        <rFont val="Calibri"/>
        <family val="2"/>
        <scheme val="minor"/>
      </rPr>
      <t>) 5</t>
    </r>
  </si>
  <si>
    <t>VALOR IVA (3*4)</t>
  </si>
  <si>
    <r>
      <t xml:space="preserve">VALOR TOTAL (ANTES DE IVA)  </t>
    </r>
    <r>
      <rPr>
        <b/>
        <sz val="11"/>
        <color rgb="FFFF0000"/>
        <rFont val="Calibri"/>
        <family val="2"/>
        <scheme val="minor"/>
      </rPr>
      <t>∑COLUMNA 3</t>
    </r>
  </si>
  <si>
    <r>
      <t xml:space="preserve">VALOR TOTAL (INCLUIDO IVA) </t>
    </r>
    <r>
      <rPr>
        <b/>
        <sz val="11"/>
        <color rgb="FFFF0000"/>
        <rFont val="Calibri"/>
        <family val="2"/>
        <scheme val="minor"/>
      </rPr>
      <t>∑COLUMNA 5</t>
    </r>
  </si>
  <si>
    <r>
      <t xml:space="preserve">VALOR TOTAL IVA </t>
    </r>
    <r>
      <rPr>
        <b/>
        <sz val="11"/>
        <color rgb="FFFF0000"/>
        <rFont val="Calibri"/>
        <family val="2"/>
        <scheme val="minor"/>
      </rPr>
      <t>∑COLUMNA 5</t>
    </r>
  </si>
  <si>
    <t>El valor a subastar es el especificado en la fila “VALOR ANTES DE IVA Ʃ(3)”. Dicho valor corresponde a la sumatoria de los totales de la columna “(3) VALOR TOTAL SIN IVA (1*2)”</t>
  </si>
  <si>
    <t>Si el proponente pertenece al régimen simplificado del impuesto a las ventas (IVA), no deberá diligenciar la columna “(4) VALOR IVA”.</t>
  </si>
  <si>
    <t>En caso que el presente formato no se encuentre debidamente firmado por el representante legal y/o persona natural será RECHAZADA su oferta.</t>
  </si>
  <si>
    <t>____________________________</t>
  </si>
  <si>
    <t>FIRMA REPRESENTANTE LEGAL</t>
  </si>
  <si>
    <t>NOMBRE REPRESENTANTE LEGAL</t>
  </si>
  <si>
    <t>C.C.</t>
  </si>
  <si>
    <t>Notas:</t>
  </si>
  <si>
    <t>Con el fin de garantizar el principio de igualdad, el valor de las propuestas se evaluará sin el Impuesto a las Ventas (IVA), tanto para personas jurídicas como naturales (responsables o no responsables del impuesto).</t>
  </si>
  <si>
    <t>ANEXO 6. PROPUESTA ECONOMICA</t>
  </si>
  <si>
    <t>Aromática x 25 bolsas. Manzanilla</t>
  </si>
  <si>
    <t>Elaboradas en papel filtro por (5-6 gr), con las siguientes características: Olor y sabor de la planta saborizante, el rótulo debe indicar el nombre común de la planta aromática correspondiente</t>
  </si>
  <si>
    <t>Unidad</t>
  </si>
  <si>
    <t>Aromática x 25 bolsas. Limonaria</t>
  </si>
  <si>
    <t>Aromática x 25 bolsas.  Yerbabuena</t>
  </si>
  <si>
    <t>Aromática panela cubos * 48 Limón</t>
  </si>
  <si>
    <t>Cajita x 48 cubos con 300 gramos - Textura: Sólida y compacta - Uso: Panela instantánea soluble al agua - Azúcares reductores expresados en glucosa, mínimo 5,74%; azúcares no reductores expresados en sacarosa, máximo 90%; proteínas, mínimo 0,2%; cenizas, mínimo 1%; humedad, máximo 5%; plomo expresado como As en mg/kg, máximo 0,1; S02 - Negativo y Colorantes - Negativo</t>
  </si>
  <si>
    <t>Azúcar refinada paquete x 200 sobres</t>
  </si>
  <si>
    <t>Refinada, granulada, en bolsas de polietileno, presentación x 5 gramos - Paquete por 200 sobres. - Blanca- Empaque elaborado en materiales atóxicos- Debe cumplir con el sobre rotulado y etiquetado nutricional y las normas que la modifiquen vigentes</t>
  </si>
  <si>
    <t xml:space="preserve">Balde plástico 10 litros </t>
  </si>
  <si>
    <t>Recipiente de material plástico con manija del mismo material, empleado para transportar los líquidos utilizado en la limpieza - Varios colores - Capacidad: 10 litros</t>
  </si>
  <si>
    <t>Bayetilla blanca Sacudidor</t>
  </si>
  <si>
    <t>Limpión plano compuesto de 100% algodón y fibra natural - Color: Blanco - Medidas: 70 x 40 cm - Uso: Limpiar superficies</t>
  </si>
  <si>
    <t>Blanqueador garrafa x 2000 cc</t>
  </si>
  <si>
    <t>Ingrediente Activo: Hipoclorito de sodio 4,5% - Ph: 10-11 - Uso: Jabón líquido empleado para limpiar, desinfectar y dar brillo a todo tipo de utensilios, prendas y superficies</t>
  </si>
  <si>
    <t>Bolsa plast 70*100 c 0.8 negra</t>
  </si>
  <si>
    <t>Bolsa negra en polipropileno para la recolección de basuras - Calibre: 0.8 - Medidas: 70 cm x 100 cm, Paquete x 12 unidades</t>
  </si>
  <si>
    <t>Bolsa plástica verde 18" x 24" cal 1</t>
  </si>
  <si>
    <t>Bolsa verde Medidas: 18 cm x 24 cm CAL 1 en polipropileno para la recolección de basuras - Calibre: 1, Paquete x 100 unidades</t>
  </si>
  <si>
    <t>Café * 2500 tostion media tipo 2</t>
  </si>
  <si>
    <t>Sin descafeinar, molienda media. Empacada en bolsa metalizada e polipropileno aluminizada resistente a la humedad y al oxígeno y debe cumplir con las normas de rotulado y etiquetado nutricional, Bolsa x 5 libras (2.500 Gr)</t>
  </si>
  <si>
    <t>Caneca de basura con tapa vaivén de 53 o 55  litros azul</t>
  </si>
  <si>
    <t>Caneca plástica nueva, con tapa vaivén, con cuerpo liso marcado con tipo de residuo a depositar. Tamaño de 53 ó 55 litros</t>
  </si>
  <si>
    <t>Caneca de basura con tapa vaivén de 53 ó 55  litros gris</t>
  </si>
  <si>
    <t>Caneca de basura con tapa vaivén de 53 ó 55  litros verde</t>
  </si>
  <si>
    <t>Cuchara sopera de mesa</t>
  </si>
  <si>
    <t>Cuchara sopera de mesa en acero inoxidable</t>
  </si>
  <si>
    <t>Cuchillo de mesa</t>
  </si>
  <si>
    <t>Cuchillo de mesa en acero inoxidable</t>
  </si>
  <si>
    <t>Detergente en polvo * 1000 grs</t>
  </si>
  <si>
    <t>Jabón detergente en polvo, alcalino, biodegrabadable y amigable con el medio ambiente, agradable fragancia para limpieza - con efecto limpiador</t>
  </si>
  <si>
    <t>Escoba suave con palo mango recubierto en plástico</t>
  </si>
  <si>
    <t>Escoba plástica cerdas suaves (no raya) para piso con mango recubierto en plástico, óptima sujeción y firmeza, cubierta firme y resistente, fibras extra-suaves, plumillas que atrapan eficazmente el polvo sin dañar pisos delicados, para uso de interiores recomendada para pisos de madera, cerámica y mármol cm, cubierta firme y resistente, elaboradas en nylon de diferentes colores, Con cabo de madera de 1,50</t>
  </si>
  <si>
    <t>Escobillon delgado para greca unidad</t>
  </si>
  <si>
    <t>Escobillon de limpieza o churrusco para greca delgado pequeño elaborado en cerdas de nylon o plático. </t>
  </si>
  <si>
    <t>Escobillon para baño</t>
  </si>
  <si>
    <t>Escobillon de limpieza para baños en cerdas de nylon o plático. </t>
  </si>
  <si>
    <t>Escobillon para Techo</t>
  </si>
  <si>
    <t>Escoba limpia techoen cerdas de nylon o plático. </t>
  </si>
  <si>
    <t>Esponja doble uso</t>
  </si>
  <si>
    <t>Esponja doble uso Elaborada en espuma por un lado y por el otro fibra abrasiva, especiales para lavar utensilios de cocina.</t>
  </si>
  <si>
    <t>Esponjilla malla x 2</t>
  </si>
  <si>
    <t>Esponja de malla multiusos Elaborada en espuma, especiales para lavar utensilios de cocina, Paquete x 2 unidades</t>
  </si>
  <si>
    <t>Esponjilla sabra verde abrasiva</t>
  </si>
  <si>
    <t>Fibra abrasiva para limpieza y remoción en superficies sin brillo como ollas, utensilios de cocina, pisos, paredes, entre otros - Color: Verde</t>
  </si>
  <si>
    <t>Filtro en tela para greca 1 libra*60 tintos</t>
  </si>
  <si>
    <t>Elaborada en tela- Para greca, Capacidad de una 1 libra</t>
  </si>
  <si>
    <t>Guante amarillo talla 8</t>
  </si>
  <si>
    <t xml:space="preserve">Tipo doméstico- talla 8, Elaborados en látex- Calibre mínimo de 18 Color: Amarillo - Posee en la palma un labrado para evitar deslizamientos y borde en su puño para su fácil calzado, - Medida: Par </t>
  </si>
  <si>
    <t>Par</t>
  </si>
  <si>
    <t>Guante amarillo talla 9</t>
  </si>
  <si>
    <t>Tipo doméstico- talla 9, Elaborados en látex- Calibre mínimo de 18 Color: Amarillo - Posee en la palma un labrado para evitar deslizamientos y borde en su puño para su fácil calzado, - Medida: Par</t>
  </si>
  <si>
    <t>Guante cal 35 industrial talla 8</t>
  </si>
  <si>
    <t>Tipo industrial- Elaborados en látex- Calibre mínimo de 35- Tallas 8 - Color negro</t>
  </si>
  <si>
    <t>Guante cal 35 industrial talla 9</t>
  </si>
  <si>
    <t>Tipo industrial- Elaborados en látex- Calibre mínimo de 35- Tallas 9 - Color negro</t>
  </si>
  <si>
    <t>Jabon lavaplatos * 1000 gr</t>
  </si>
  <si>
    <t>Pasta untuosa y suave al tacto - Con agente(s) tensoactivo(s) principal(es) con efecto limpiador y desengrasante. Disponible en múltiples fragancias</t>
  </si>
  <si>
    <t>Jabon neutro para pisos cuñete*20 litros</t>
  </si>
  <si>
    <t>Jabón neutro que no necesita enjuague, porque no contiene ingredientes que dejen residuos, es de PH NEUTRO, no es corrosivo ni tóxico. Es especial para superficies que requieren de un especial cuidado como: pisos sellados, pisos delicados, pisos cristalizados, trapeado diario, limpieza general en superficies delicadas - Forma física: Líquida - Color: Azul claro - Olor: Ligero olor a limón</t>
  </si>
  <si>
    <t xml:space="preserve">Jarra plásticas de 3 litros </t>
  </si>
  <si>
    <t>Jarra plástica transparente con tapa - Capacidad: 1 litro</t>
  </si>
  <si>
    <t>Limpiador desinfectante * 3000</t>
  </si>
  <si>
    <t>Limpiador para pisos, envasado en garrafa, con fragancia y unidad de comercialización por cm3 - Apariencia: Líquido transparente; Color y olor: De acuerdo a la fragancia; producto biodegradable que no afectas la capa de ozono; Solubilidad: Total en agua; PH: 8.5 - 10.0; Composición: Tensoactivos, espesante, coadyuvante, colorante</t>
  </si>
  <si>
    <t>LIMPIADOR POLVO ABRASIVO 1-A FR 500 GR</t>
  </si>
  <si>
    <t>Jabón en Polvo abrasivo</t>
  </si>
  <si>
    <t>Limpiavidrios con pistola * 500cc</t>
  </si>
  <si>
    <t>Líquido transparente - Color: Azul - Olor: Nota alcohólica - Solulibidad - Total en agua - PH: 10.5 - Densidad (g/cm3): 0.99 - Composición: Nonil fenol etoxilado, amoníaco, isopropanol, antiespumante, antiempañante, secuestrante, color y agua - Uso: Limpieza de vidrios, superficies cromadas, aluminio, espejos, pantallas de TV, monitores de computador, entre otros; tiene un alto rendimiento y rápido secado, no deja huella y procura alta transparencia rendimiento y rápido secado, no deja huella y procura una alta transparencia</t>
  </si>
  <si>
    <t>Limpion en toalla 70*40</t>
  </si>
  <si>
    <t>limpión de cocina elaborada con fino algodón de alta suavidad y absorción, con alta resistencia para los duros procesos de lavandería - Tamaño: 70cm x 40 cm - Color: Blanco</t>
  </si>
  <si>
    <t>Líquido limpiador electrónico 235 cm3 en aerosol</t>
  </si>
  <si>
    <t>Limpia y Remueve Polvo y Grasas livianas de equipos Electrónicos. No ataca el plástico. ideal para componentes eléctricos y limpieza de equipos electrónicos</t>
  </si>
  <si>
    <t>Mantel retangular 170 cm x 300 cm blanco</t>
  </si>
  <si>
    <t>Mantel rectangular 170 cm x 30 cm blanco elabora en poliéster</t>
  </si>
  <si>
    <t>Paño absorbente multiusos</t>
  </si>
  <si>
    <t>Paño multiuso, ideal para limpiar y secar superficies, absorbente, reutilizable, durable, flexible y suave. Limpia múltiples superficies y desengrasa sin rayar, se puede usar tanto húmedo como seco, Material que no libera motas o pelusas-Interfoliado - Reutilizable- Tamaño mínimo de 38 cm de largo por 25 cm de ancho</t>
  </si>
  <si>
    <t>Papel higienico hoja doble blanco * 250 mts por *4 rollos</t>
  </si>
  <si>
    <t>Color: Blanco doble hoja - de excelente calidad, suave y absorbente. Incluye los dispensadores jumbo los cuales deben ser entregados en calidad de comodato por la empresa encargada de suministrar dicho implementos. Cantidad: 150 Dispensadores, los cuales deberán ser instalados en las diferentes dependencias designadas por la supervisora del contrato sin costo alguno, rollos de 250 mts de largo y 9 cm de ancho, Paca x 4 rollos</t>
  </si>
  <si>
    <t>Papelera mediana gris</t>
  </si>
  <si>
    <t>Caneca plástica nueva, con tapa vaivén, con cuerpo liso marcado con tipo de residuo a depositar. Tamaño10 litros</t>
  </si>
  <si>
    <t>Plumilla limpia vidrios</t>
  </si>
  <si>
    <t>Pluma para la limpieza profesional de vidrios. Hecha a base de acero inoxidable.</t>
  </si>
  <si>
    <t>Servilleta blanco cafeteria x 100 hojas</t>
  </si>
  <si>
    <t>Doble hoja 2 x 1 con dimensiones de 28 cm de largo x 17 cm de ancho, con relieve, color blanco y presentación en paquetes de 100 unidades</t>
  </si>
  <si>
    <t>Set cafe de colombia</t>
  </si>
  <si>
    <t>Pocillo y plato elaborado en porcelana - Capacidad: 150 cc, resistente al desportillado, apilable</t>
  </si>
  <si>
    <t>Tenedor</t>
  </si>
  <si>
    <t>Tenedor dee mesa en acero inoxidable</t>
  </si>
  <si>
    <t>Termo bomba de acero inoxidable 3 litros</t>
  </si>
  <si>
    <t>Termo conservador de líquido caliente, con práctica bomba que succiona el líquido, válvula desmontable para facilitar la limpieza, ampolla en acero inoxidable que permite utilizar el termo para bebidas calientes y bebidas frías, tapa con seguro que evita que se derrame el contenido, exterior en acero inoxidable, resistente a golpes, con capacidad para 3 litros.</t>
  </si>
  <si>
    <t>Toalla en tela blanca para pisos  x metro repuesto de haraganes</t>
  </si>
  <si>
    <t>Toalla blanca para pisos repuesto de Haraganes</t>
  </si>
  <si>
    <t>Metro</t>
  </si>
  <si>
    <t>Toalla manos blanca rollo *150m pqt*2</t>
  </si>
  <si>
    <t>Toalla manos doble hoja con un tamaño mínimo 15 cm de ancho. Con longitud mínima de 150 metros - Disponibles en color blanco, Paquete x 2</t>
  </si>
  <si>
    <t>Toalla manos hs 30204384 blanca scott rol*150m</t>
  </si>
  <si>
    <t>Trapero en hilo encabado o con cabo en madera 400gr palo de 1.40</t>
  </si>
  <si>
    <t>En hilo encabado o con cabo en madera</t>
  </si>
  <si>
    <t>Vaso  desechable  3.5 onzas paq x 50 und blanco</t>
  </si>
  <si>
    <t>Capacidad 3.5 onzas - cafetero, sin tapa, liso, color blanco, biodegradable hecho de recursos renovables, Paquete x 50 unid</t>
  </si>
  <si>
    <t xml:space="preserve">Vaso cristal </t>
  </si>
  <si>
    <t>Vaso de vidrio - - Altura: 15.2 cm/6 in - Diámetro: 6.5 cm/2.5 in en cristal, Capacidad: 330 ml/11 onzas</t>
  </si>
  <si>
    <t>Vaso desechable 7 onzas paq x 50 und blanco</t>
  </si>
  <si>
    <t>Capacidad 7 onzas - cafetero, sin tapa, liso, color blanco, biodegradable hecho de recursos renovables, Paquete x 50 unid</t>
  </si>
  <si>
    <t>DESCRIPCION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</si>
</sst>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2" formatCode="_-&quot;$&quot;\ * #,##0_-;\-&quot;$&quot;\ * #,##0_-;_-&quot;$&quot;\ * &quot;-&quot;_-;_-@_-"/>
    <numFmt numFmtId="44" formatCode="_-&quot;$&quot;\ * #,##0.00_-;\-&quot;$&quot;\ * #,##0.00_-;_-&quot;$&quot;\ * &quot;-&quot;??_-;_-@_-"/>
  </numFmts>
  <fonts count="10" x14ac:knownFonts="1">
    <font>
      <sz val="11"/>
      <color theme="1"/>
      <name val="Calibri"/>
      <family val="2"/>
      <scheme val="minor"/>
    </font>
    <font>
      <b/>
      <sz val="10"/>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sz val="12"/>
      <color theme="1"/>
      <name val="Leelawadee"/>
      <family val="2"/>
    </font>
    <font>
      <b/>
      <sz val="12"/>
      <color theme="1"/>
      <name val="Leelawadee"/>
      <family val="2"/>
    </font>
    <font>
      <sz val="11"/>
      <color theme="1"/>
      <name val="Leelawadee"/>
      <family val="2"/>
    </font>
    <font>
      <b/>
      <sz val="16"/>
      <color theme="1"/>
      <name val="Calibri"/>
      <family val="2"/>
      <scheme val="minor"/>
    </font>
    <font>
      <sz val="10"/>
      <color theme="1"/>
      <name val="Arial"/>
      <family val="2"/>
    </font>
  </fonts>
  <fills count="4">
    <fill>
      <patternFill patternType="none"/>
    </fill>
    <fill>
      <patternFill patternType="gray125"/>
    </fill>
    <fill>
      <patternFill patternType="solid">
        <fgColor theme="4" tint="0.39997558519241921"/>
        <bgColor indexed="64"/>
      </patternFill>
    </fill>
    <fill>
      <patternFill patternType="solid">
        <fgColor rgb="FFFFFFFF"/>
        <bgColor indexed="64"/>
      </patternFill>
    </fill>
  </fills>
  <borders count="22">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44" fontId="2" fillId="0" borderId="0" applyFont="0" applyFill="0" applyBorder="0" applyAlignment="0" applyProtection="0"/>
    <xf numFmtId="42" fontId="2" fillId="0" borderId="0" applyFont="0" applyFill="0" applyBorder="0" applyAlignment="0" applyProtection="0"/>
    <xf numFmtId="9" fontId="2" fillId="0" borderId="0" applyFont="0" applyFill="0" applyBorder="0" applyAlignment="0" applyProtection="0"/>
  </cellStyleXfs>
  <cellXfs count="52">
    <xf numFmtId="0" fontId="0" fillId="0" borderId="0" xfId="0"/>
    <xf numFmtId="0" fontId="0" fillId="0" borderId="0" xfId="0" applyAlignment="1"/>
    <xf numFmtId="0" fontId="0" fillId="0" borderId="0" xfId="0" applyAlignment="1">
      <alignment horizontal="center"/>
    </xf>
    <xf numFmtId="0" fontId="1" fillId="2" borderId="6" xfId="0" applyFont="1" applyFill="1" applyBorder="1" applyAlignment="1">
      <alignment horizontal="center" vertical="center" wrapText="1"/>
    </xf>
    <xf numFmtId="0" fontId="1" fillId="2" borderId="4" xfId="0" applyNumberFormat="1" applyFont="1" applyFill="1" applyBorder="1" applyAlignment="1">
      <alignment horizontal="center" vertical="center" wrapText="1"/>
    </xf>
    <xf numFmtId="0" fontId="5" fillId="0" borderId="0" xfId="0" applyFont="1" applyAlignment="1"/>
    <xf numFmtId="0" fontId="5" fillId="0" borderId="0" xfId="0" applyFont="1"/>
    <xf numFmtId="0" fontId="5" fillId="0" borderId="0" xfId="0" applyFont="1" applyAlignment="1">
      <alignment horizontal="center"/>
    </xf>
    <xf numFmtId="0" fontId="5" fillId="0" borderId="0" xfId="0" applyFont="1" applyAlignment="1">
      <alignment wrapText="1"/>
    </xf>
    <xf numFmtId="0" fontId="6" fillId="0" borderId="0" xfId="0" applyFont="1" applyAlignment="1"/>
    <xf numFmtId="42" fontId="3" fillId="0" borderId="0" xfId="2" applyFont="1"/>
    <xf numFmtId="42" fontId="0" fillId="0" borderId="4" xfId="2" applyFont="1" applyBorder="1"/>
    <xf numFmtId="42" fontId="0" fillId="0" borderId="3" xfId="2" applyFont="1" applyBorder="1"/>
    <xf numFmtId="9" fontId="0" fillId="0" borderId="4" xfId="3" applyFont="1" applyBorder="1"/>
    <xf numFmtId="9" fontId="0" fillId="0" borderId="3" xfId="3" applyFont="1" applyBorder="1"/>
    <xf numFmtId="0" fontId="7" fillId="0" borderId="0" xfId="0" applyFont="1" applyAlignment="1"/>
    <xf numFmtId="0" fontId="7" fillId="0" borderId="0" xfId="0" applyFont="1" applyAlignment="1">
      <alignment horizontal="center"/>
    </xf>
    <xf numFmtId="0" fontId="7" fillId="0" borderId="0" xfId="0" applyFont="1" applyAlignment="1">
      <alignment wrapText="1"/>
    </xf>
    <xf numFmtId="0" fontId="7" fillId="0" borderId="0" xfId="0" applyFont="1"/>
    <xf numFmtId="0" fontId="7" fillId="0" borderId="0" xfId="0" applyFont="1" applyAlignment="1">
      <alignment horizontal="left" wrapText="1"/>
    </xf>
    <xf numFmtId="0" fontId="8" fillId="0" borderId="0" xfId="0" applyFont="1" applyAlignment="1">
      <alignment horizontal="center" vertical="center"/>
    </xf>
    <xf numFmtId="0" fontId="8" fillId="0" borderId="10" xfId="0" applyFont="1" applyBorder="1" applyAlignment="1">
      <alignment horizontal="center" vertical="center"/>
    </xf>
    <xf numFmtId="0" fontId="1" fillId="2" borderId="6"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44" fontId="3" fillId="0" borderId="5" xfId="1" applyFont="1" applyBorder="1" applyAlignment="1">
      <alignment horizontal="center" vertical="center" wrapText="1"/>
    </xf>
    <xf numFmtId="0" fontId="3" fillId="3" borderId="9" xfId="0" applyFont="1" applyFill="1" applyBorder="1" applyAlignment="1">
      <alignment horizontal="right" vertical="center" wrapText="1"/>
    </xf>
    <xf numFmtId="44" fontId="3" fillId="3" borderId="5" xfId="1" applyFont="1" applyFill="1" applyBorder="1" applyAlignment="1">
      <alignment horizontal="center" vertical="center" wrapText="1"/>
    </xf>
    <xf numFmtId="0" fontId="9" fillId="0" borderId="1" xfId="0" applyFont="1" applyBorder="1" applyAlignment="1">
      <alignment horizontal="justify" vertical="center"/>
    </xf>
    <xf numFmtId="0" fontId="9" fillId="0" borderId="2" xfId="0" applyFont="1" applyBorder="1" applyAlignment="1">
      <alignment horizontal="justify" vertical="center"/>
    </xf>
    <xf numFmtId="0" fontId="9" fillId="0" borderId="2" xfId="0" applyFont="1" applyBorder="1" applyAlignment="1">
      <alignment horizontal="center" vertical="center"/>
    </xf>
    <xf numFmtId="0" fontId="9" fillId="0" borderId="1" xfId="0" applyFont="1" applyBorder="1" applyAlignment="1">
      <alignment vertical="center"/>
    </xf>
    <xf numFmtId="0" fontId="9" fillId="0" borderId="2" xfId="0" applyFont="1" applyBorder="1" applyAlignment="1">
      <alignment vertical="center"/>
    </xf>
    <xf numFmtId="0" fontId="9" fillId="0" borderId="12" xfId="0" applyFont="1" applyBorder="1" applyAlignment="1">
      <alignment horizontal="justify" vertical="center"/>
    </xf>
    <xf numFmtId="0" fontId="0" fillId="0" borderId="0" xfId="0" applyBorder="1"/>
    <xf numFmtId="44" fontId="3" fillId="0" borderId="9" xfId="1" applyFont="1" applyBorder="1" applyAlignment="1">
      <alignment horizontal="center" vertical="center" wrapText="1"/>
    </xf>
    <xf numFmtId="44" fontId="3" fillId="3" borderId="9" xfId="1" applyFont="1" applyFill="1" applyBorder="1" applyAlignment="1">
      <alignment horizontal="center" vertical="center" wrapText="1"/>
    </xf>
    <xf numFmtId="0" fontId="9" fillId="0" borderId="13" xfId="0" applyFont="1" applyBorder="1" applyAlignment="1">
      <alignment horizontal="justify" vertical="center"/>
    </xf>
    <xf numFmtId="0" fontId="9" fillId="0" borderId="13" xfId="0" applyFont="1" applyBorder="1" applyAlignment="1">
      <alignment horizontal="center" vertical="center"/>
    </xf>
    <xf numFmtId="42" fontId="0" fillId="0" borderId="6" xfId="2" applyFont="1" applyBorder="1"/>
    <xf numFmtId="42" fontId="0" fillId="0" borderId="14" xfId="2" applyFont="1" applyBorder="1"/>
    <xf numFmtId="9" fontId="0" fillId="0" borderId="6" xfId="3" applyFont="1" applyBorder="1"/>
    <xf numFmtId="0" fontId="3" fillId="0" borderId="15" xfId="0" applyFont="1" applyBorder="1" applyAlignment="1">
      <alignment horizontal="right" vertical="center" wrapText="1"/>
    </xf>
    <xf numFmtId="0" fontId="3" fillId="0" borderId="16" xfId="0" applyFont="1" applyBorder="1" applyAlignment="1">
      <alignment horizontal="right" vertical="center" wrapText="1"/>
    </xf>
    <xf numFmtId="0" fontId="3" fillId="0" borderId="17" xfId="0" applyFont="1" applyBorder="1" applyAlignment="1">
      <alignment horizontal="right" vertical="center" wrapText="1"/>
    </xf>
    <xf numFmtId="0" fontId="3" fillId="3" borderId="11" xfId="0" applyFont="1" applyFill="1" applyBorder="1" applyAlignment="1">
      <alignment horizontal="right" vertical="center" wrapText="1"/>
    </xf>
    <xf numFmtId="0" fontId="3" fillId="3" borderId="18" xfId="0" applyFont="1" applyFill="1" applyBorder="1" applyAlignment="1">
      <alignment horizontal="right" vertical="center" wrapText="1"/>
    </xf>
    <xf numFmtId="0" fontId="3" fillId="3" borderId="19" xfId="0" applyFont="1" applyFill="1" applyBorder="1" applyAlignment="1">
      <alignment horizontal="right" vertical="center" wrapText="1"/>
    </xf>
    <xf numFmtId="0" fontId="3" fillId="3" borderId="20" xfId="0" applyFont="1" applyFill="1" applyBorder="1" applyAlignment="1">
      <alignment horizontal="right" vertical="center" wrapText="1"/>
    </xf>
    <xf numFmtId="0" fontId="3" fillId="3" borderId="21" xfId="0" applyFont="1" applyFill="1" applyBorder="1" applyAlignment="1">
      <alignment horizontal="right" vertical="center" wrapText="1"/>
    </xf>
    <xf numFmtId="0" fontId="9" fillId="0" borderId="3" xfId="0" applyFont="1" applyBorder="1" applyAlignment="1">
      <alignment horizontal="justify" vertical="center"/>
    </xf>
  </cellXfs>
  <cellStyles count="4">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9"/>
  <sheetViews>
    <sheetView tabSelected="1" workbookViewId="0">
      <selection activeCell="K8" sqref="K8"/>
    </sheetView>
  </sheetViews>
  <sheetFormatPr baseColWidth="10" defaultRowHeight="14.4" x14ac:dyDescent="0.3"/>
  <cols>
    <col min="1" max="1" width="28.33203125" customWidth="1"/>
    <col min="2" max="2" width="46.88671875" style="1" customWidth="1"/>
    <col min="4" max="4" width="11.5546875" style="2"/>
    <col min="5" max="5" width="14.21875" customWidth="1"/>
    <col min="6" max="6" width="18.5546875" customWidth="1"/>
    <col min="7" max="7" width="15.5546875" customWidth="1"/>
    <col min="8" max="8" width="14.33203125" customWidth="1"/>
    <col min="9" max="9" width="16.77734375" customWidth="1"/>
  </cols>
  <sheetData>
    <row r="1" spans="1:9" ht="14.4" customHeight="1" x14ac:dyDescent="0.3">
      <c r="A1" s="20" t="s">
        <v>20</v>
      </c>
      <c r="B1" s="20"/>
      <c r="C1" s="20"/>
      <c r="D1" s="20"/>
      <c r="E1" s="20"/>
      <c r="F1" s="20"/>
      <c r="G1" s="20"/>
      <c r="H1" s="20"/>
      <c r="I1" s="20"/>
    </row>
    <row r="2" spans="1:9" ht="14.4" customHeight="1" x14ac:dyDescent="0.3">
      <c r="A2" s="21"/>
      <c r="B2" s="21"/>
      <c r="C2" s="21"/>
      <c r="D2" s="21"/>
      <c r="E2" s="21"/>
      <c r="F2" s="21"/>
      <c r="G2" s="21"/>
      <c r="H2" s="21"/>
      <c r="I2" s="21"/>
    </row>
    <row r="3" spans="1:9" ht="43.8" customHeight="1" x14ac:dyDescent="0.3">
      <c r="A3" s="22" t="s">
        <v>125</v>
      </c>
      <c r="B3" s="22" t="s">
        <v>0</v>
      </c>
      <c r="C3" s="24" t="s">
        <v>1</v>
      </c>
      <c r="D3" s="3" t="s">
        <v>2</v>
      </c>
      <c r="E3" s="3" t="s">
        <v>3</v>
      </c>
      <c r="F3" s="3" t="s">
        <v>4</v>
      </c>
      <c r="G3" s="3" t="s">
        <v>5</v>
      </c>
      <c r="H3" s="3" t="s">
        <v>7</v>
      </c>
      <c r="I3" s="3" t="s">
        <v>6</v>
      </c>
    </row>
    <row r="4" spans="1:9" ht="28.2" customHeight="1" x14ac:dyDescent="0.3">
      <c r="A4" s="23"/>
      <c r="B4" s="23"/>
      <c r="C4" s="25"/>
      <c r="D4" s="4">
        <v>1</v>
      </c>
      <c r="E4" s="4">
        <v>2</v>
      </c>
      <c r="F4" s="4">
        <v>3</v>
      </c>
      <c r="G4" s="4">
        <v>4</v>
      </c>
      <c r="H4" s="4">
        <v>5</v>
      </c>
      <c r="I4" s="4">
        <v>6</v>
      </c>
    </row>
    <row r="5" spans="1:9" ht="53.4" thickBot="1" x14ac:dyDescent="0.35">
      <c r="A5" s="29" t="s">
        <v>21</v>
      </c>
      <c r="B5" s="30" t="s">
        <v>22</v>
      </c>
      <c r="C5" s="31" t="s">
        <v>23</v>
      </c>
      <c r="D5" s="31">
        <v>100</v>
      </c>
      <c r="E5" s="10"/>
      <c r="F5" s="11">
        <f>+D5*E5</f>
        <v>0</v>
      </c>
      <c r="G5" s="13"/>
      <c r="H5" s="11">
        <f>+G5*F5</f>
        <v>0</v>
      </c>
      <c r="I5" s="11">
        <f>+H5+F5</f>
        <v>0</v>
      </c>
    </row>
    <row r="6" spans="1:9" ht="53.4" thickBot="1" x14ac:dyDescent="0.35">
      <c r="A6" s="29" t="s">
        <v>24</v>
      </c>
      <c r="B6" s="30" t="s">
        <v>22</v>
      </c>
      <c r="C6" s="31" t="s">
        <v>23</v>
      </c>
      <c r="D6" s="31">
        <v>100</v>
      </c>
      <c r="E6" s="12"/>
      <c r="F6" s="11">
        <f t="shared" ref="F6:F57" si="0">+D6*E6</f>
        <v>0</v>
      </c>
      <c r="G6" s="14"/>
      <c r="H6" s="11">
        <f t="shared" ref="H6:H57" si="1">+G6*F6</f>
        <v>0</v>
      </c>
      <c r="I6" s="11">
        <f t="shared" ref="I6:I57" si="2">+H6+F6</f>
        <v>0</v>
      </c>
    </row>
    <row r="7" spans="1:9" ht="53.4" thickBot="1" x14ac:dyDescent="0.35">
      <c r="A7" s="29" t="s">
        <v>25</v>
      </c>
      <c r="B7" s="30" t="s">
        <v>22</v>
      </c>
      <c r="C7" s="31" t="s">
        <v>23</v>
      </c>
      <c r="D7" s="31">
        <v>100</v>
      </c>
      <c r="E7" s="11"/>
      <c r="F7" s="11">
        <f t="shared" si="0"/>
        <v>0</v>
      </c>
      <c r="G7" s="13"/>
      <c r="H7" s="11">
        <f t="shared" si="1"/>
        <v>0</v>
      </c>
      <c r="I7" s="11">
        <f t="shared" si="2"/>
        <v>0</v>
      </c>
    </row>
    <row r="8" spans="1:9" ht="106.2" thickBot="1" x14ac:dyDescent="0.35">
      <c r="A8" s="29" t="s">
        <v>26</v>
      </c>
      <c r="B8" s="30" t="s">
        <v>27</v>
      </c>
      <c r="C8" s="31" t="s">
        <v>23</v>
      </c>
      <c r="D8" s="31">
        <v>150</v>
      </c>
      <c r="E8" s="12"/>
      <c r="F8" s="11">
        <f t="shared" si="0"/>
        <v>0</v>
      </c>
      <c r="G8" s="14"/>
      <c r="H8" s="11">
        <f t="shared" si="1"/>
        <v>0</v>
      </c>
      <c r="I8" s="11">
        <f t="shared" si="2"/>
        <v>0</v>
      </c>
    </row>
    <row r="9" spans="1:9" ht="66.599999999999994" thickBot="1" x14ac:dyDescent="0.35">
      <c r="A9" s="29" t="s">
        <v>28</v>
      </c>
      <c r="B9" s="30" t="s">
        <v>29</v>
      </c>
      <c r="C9" s="31" t="s">
        <v>23</v>
      </c>
      <c r="D9" s="31">
        <v>150</v>
      </c>
      <c r="E9" s="12"/>
      <c r="F9" s="11">
        <f t="shared" si="0"/>
        <v>0</v>
      </c>
      <c r="G9" s="14"/>
      <c r="H9" s="11">
        <f t="shared" si="1"/>
        <v>0</v>
      </c>
      <c r="I9" s="11">
        <f t="shared" si="2"/>
        <v>0</v>
      </c>
    </row>
    <row r="10" spans="1:9" ht="53.4" thickBot="1" x14ac:dyDescent="0.35">
      <c r="A10" s="29" t="s">
        <v>30</v>
      </c>
      <c r="B10" s="30" t="s">
        <v>31</v>
      </c>
      <c r="C10" s="31" t="s">
        <v>23</v>
      </c>
      <c r="D10" s="31">
        <v>6</v>
      </c>
      <c r="E10" s="12"/>
      <c r="F10" s="11">
        <f t="shared" si="0"/>
        <v>0</v>
      </c>
      <c r="G10" s="14"/>
      <c r="H10" s="11">
        <f t="shared" si="1"/>
        <v>0</v>
      </c>
      <c r="I10" s="11">
        <f t="shared" si="2"/>
        <v>0</v>
      </c>
    </row>
    <row r="11" spans="1:9" ht="40.200000000000003" thickBot="1" x14ac:dyDescent="0.35">
      <c r="A11" s="29" t="s">
        <v>32</v>
      </c>
      <c r="B11" s="30" t="s">
        <v>33</v>
      </c>
      <c r="C11" s="31" t="s">
        <v>23</v>
      </c>
      <c r="D11" s="31">
        <v>70</v>
      </c>
      <c r="E11" s="12"/>
      <c r="F11" s="11">
        <f t="shared" si="0"/>
        <v>0</v>
      </c>
      <c r="G11" s="14"/>
      <c r="H11" s="11">
        <f t="shared" si="1"/>
        <v>0</v>
      </c>
      <c r="I11" s="11">
        <f t="shared" si="2"/>
        <v>0</v>
      </c>
    </row>
    <row r="12" spans="1:9" ht="53.4" thickBot="1" x14ac:dyDescent="0.35">
      <c r="A12" s="29" t="s">
        <v>34</v>
      </c>
      <c r="B12" s="30" t="s">
        <v>35</v>
      </c>
      <c r="C12" s="31" t="s">
        <v>23</v>
      </c>
      <c r="D12" s="31">
        <v>100</v>
      </c>
      <c r="E12" s="12"/>
      <c r="F12" s="11">
        <f t="shared" si="0"/>
        <v>0</v>
      </c>
      <c r="G12" s="14"/>
      <c r="H12" s="11">
        <f t="shared" si="1"/>
        <v>0</v>
      </c>
      <c r="I12" s="11">
        <f t="shared" si="2"/>
        <v>0</v>
      </c>
    </row>
    <row r="13" spans="1:9" ht="40.200000000000003" thickBot="1" x14ac:dyDescent="0.35">
      <c r="A13" s="29" t="s">
        <v>36</v>
      </c>
      <c r="B13" s="30" t="s">
        <v>37</v>
      </c>
      <c r="C13" s="31" t="s">
        <v>23</v>
      </c>
      <c r="D13" s="31">
        <v>200</v>
      </c>
      <c r="E13" s="12"/>
      <c r="F13" s="11">
        <f t="shared" si="0"/>
        <v>0</v>
      </c>
      <c r="G13" s="14"/>
      <c r="H13" s="11">
        <f t="shared" si="1"/>
        <v>0</v>
      </c>
      <c r="I13" s="11">
        <f t="shared" si="2"/>
        <v>0</v>
      </c>
    </row>
    <row r="14" spans="1:9" ht="53.4" thickBot="1" x14ac:dyDescent="0.35">
      <c r="A14" s="29" t="s">
        <v>38</v>
      </c>
      <c r="B14" s="30" t="s">
        <v>39</v>
      </c>
      <c r="C14" s="31" t="s">
        <v>23</v>
      </c>
      <c r="D14" s="31">
        <v>10</v>
      </c>
      <c r="E14" s="12"/>
      <c r="F14" s="11">
        <f t="shared" si="0"/>
        <v>0</v>
      </c>
      <c r="G14" s="14"/>
      <c r="H14" s="11">
        <f t="shared" si="1"/>
        <v>0</v>
      </c>
      <c r="I14" s="11">
        <f t="shared" si="2"/>
        <v>0</v>
      </c>
    </row>
    <row r="15" spans="1:9" ht="66.599999999999994" thickBot="1" x14ac:dyDescent="0.35">
      <c r="A15" s="29" t="s">
        <v>40</v>
      </c>
      <c r="B15" s="30" t="s">
        <v>41</v>
      </c>
      <c r="C15" s="31" t="s">
        <v>23</v>
      </c>
      <c r="D15" s="31">
        <v>65</v>
      </c>
      <c r="E15" s="12"/>
      <c r="F15" s="11">
        <f t="shared" si="0"/>
        <v>0</v>
      </c>
      <c r="G15" s="14"/>
      <c r="H15" s="11">
        <f t="shared" si="1"/>
        <v>0</v>
      </c>
      <c r="I15" s="11">
        <f t="shared" si="2"/>
        <v>0</v>
      </c>
    </row>
    <row r="16" spans="1:9" ht="40.200000000000003" thickBot="1" x14ac:dyDescent="0.35">
      <c r="A16" s="32" t="s">
        <v>42</v>
      </c>
      <c r="B16" s="30" t="s">
        <v>43</v>
      </c>
      <c r="C16" s="31" t="s">
        <v>23</v>
      </c>
      <c r="D16" s="31">
        <v>2</v>
      </c>
      <c r="E16" s="12"/>
      <c r="F16" s="11">
        <f t="shared" si="0"/>
        <v>0</v>
      </c>
      <c r="G16" s="14"/>
      <c r="H16" s="11">
        <f t="shared" si="1"/>
        <v>0</v>
      </c>
      <c r="I16" s="11">
        <f t="shared" si="2"/>
        <v>0</v>
      </c>
    </row>
    <row r="17" spans="1:9" ht="40.200000000000003" thickBot="1" x14ac:dyDescent="0.35">
      <c r="A17" s="32" t="s">
        <v>44</v>
      </c>
      <c r="B17" s="30" t="s">
        <v>43</v>
      </c>
      <c r="C17" s="31" t="s">
        <v>23</v>
      </c>
      <c r="D17" s="31">
        <v>2</v>
      </c>
      <c r="E17" s="12"/>
      <c r="F17" s="11">
        <f t="shared" si="0"/>
        <v>0</v>
      </c>
      <c r="G17" s="14"/>
      <c r="H17" s="11">
        <f t="shared" si="1"/>
        <v>0</v>
      </c>
      <c r="I17" s="11">
        <f t="shared" si="2"/>
        <v>0</v>
      </c>
    </row>
    <row r="18" spans="1:9" ht="40.200000000000003" thickBot="1" x14ac:dyDescent="0.35">
      <c r="A18" s="32" t="s">
        <v>45</v>
      </c>
      <c r="B18" s="30" t="s">
        <v>43</v>
      </c>
      <c r="C18" s="31" t="s">
        <v>23</v>
      </c>
      <c r="D18" s="31">
        <v>2</v>
      </c>
      <c r="E18" s="12"/>
      <c r="F18" s="11">
        <f t="shared" si="0"/>
        <v>0</v>
      </c>
      <c r="G18" s="14"/>
      <c r="H18" s="11">
        <f t="shared" si="1"/>
        <v>0</v>
      </c>
      <c r="I18" s="11">
        <f t="shared" si="2"/>
        <v>0</v>
      </c>
    </row>
    <row r="19" spans="1:9" ht="15" thickBot="1" x14ac:dyDescent="0.35">
      <c r="A19" s="32" t="s">
        <v>46</v>
      </c>
      <c r="B19" s="33" t="s">
        <v>47</v>
      </c>
      <c r="C19" s="31" t="s">
        <v>23</v>
      </c>
      <c r="D19" s="31">
        <v>12</v>
      </c>
      <c r="E19" s="12"/>
      <c r="F19" s="11">
        <f t="shared" si="0"/>
        <v>0</v>
      </c>
      <c r="G19" s="14"/>
      <c r="H19" s="11">
        <f t="shared" si="1"/>
        <v>0</v>
      </c>
      <c r="I19" s="11">
        <f t="shared" si="2"/>
        <v>0</v>
      </c>
    </row>
    <row r="20" spans="1:9" ht="15" thickBot="1" x14ac:dyDescent="0.35">
      <c r="A20" s="32" t="s">
        <v>48</v>
      </c>
      <c r="B20" s="33" t="s">
        <v>49</v>
      </c>
      <c r="C20" s="31" t="s">
        <v>23</v>
      </c>
      <c r="D20" s="31">
        <v>12</v>
      </c>
      <c r="E20" s="12"/>
      <c r="F20" s="11">
        <f t="shared" si="0"/>
        <v>0</v>
      </c>
      <c r="G20" s="14"/>
      <c r="H20" s="11">
        <f t="shared" si="1"/>
        <v>0</v>
      </c>
      <c r="I20" s="11">
        <f t="shared" si="2"/>
        <v>0</v>
      </c>
    </row>
    <row r="21" spans="1:9" ht="40.200000000000003" thickBot="1" x14ac:dyDescent="0.35">
      <c r="A21" s="29" t="s">
        <v>50</v>
      </c>
      <c r="B21" s="30" t="s">
        <v>51</v>
      </c>
      <c r="C21" s="31" t="s">
        <v>23</v>
      </c>
      <c r="D21" s="31">
        <v>100</v>
      </c>
      <c r="E21" s="12"/>
      <c r="F21" s="11">
        <f t="shared" si="0"/>
        <v>0</v>
      </c>
      <c r="G21" s="14"/>
      <c r="H21" s="11">
        <f t="shared" si="1"/>
        <v>0</v>
      </c>
      <c r="I21" s="11">
        <f t="shared" si="2"/>
        <v>0</v>
      </c>
    </row>
    <row r="22" spans="1:9" ht="106.2" thickBot="1" x14ac:dyDescent="0.35">
      <c r="A22" s="29" t="s">
        <v>52</v>
      </c>
      <c r="B22" s="30" t="s">
        <v>53</v>
      </c>
      <c r="C22" s="31" t="s">
        <v>23</v>
      </c>
      <c r="D22" s="31">
        <v>20</v>
      </c>
      <c r="E22" s="12"/>
      <c r="F22" s="11">
        <f t="shared" si="0"/>
        <v>0</v>
      </c>
      <c r="G22" s="14"/>
      <c r="H22" s="11">
        <f t="shared" si="1"/>
        <v>0</v>
      </c>
      <c r="I22" s="11">
        <f t="shared" si="2"/>
        <v>0</v>
      </c>
    </row>
    <row r="23" spans="1:9" ht="53.4" thickBot="1" x14ac:dyDescent="0.35">
      <c r="A23" s="29" t="s">
        <v>54</v>
      </c>
      <c r="B23" s="30" t="s">
        <v>55</v>
      </c>
      <c r="C23" s="31" t="s">
        <v>23</v>
      </c>
      <c r="D23" s="31">
        <v>6</v>
      </c>
      <c r="E23" s="12"/>
      <c r="F23" s="11">
        <f t="shared" si="0"/>
        <v>0</v>
      </c>
      <c r="G23" s="14"/>
      <c r="H23" s="11">
        <f t="shared" si="1"/>
        <v>0</v>
      </c>
      <c r="I23" s="11">
        <f t="shared" si="2"/>
        <v>0</v>
      </c>
    </row>
    <row r="24" spans="1:9" ht="27" thickBot="1" x14ac:dyDescent="0.35">
      <c r="A24" s="29" t="s">
        <v>56</v>
      </c>
      <c r="B24" s="30" t="s">
        <v>57</v>
      </c>
      <c r="C24" s="31" t="s">
        <v>23</v>
      </c>
      <c r="D24" s="31">
        <v>6</v>
      </c>
      <c r="E24" s="12"/>
      <c r="F24" s="11">
        <f t="shared" si="0"/>
        <v>0</v>
      </c>
      <c r="G24" s="14"/>
      <c r="H24" s="11">
        <f t="shared" si="1"/>
        <v>0</v>
      </c>
      <c r="I24" s="11">
        <f t="shared" si="2"/>
        <v>0</v>
      </c>
    </row>
    <row r="25" spans="1:9" ht="27" thickBot="1" x14ac:dyDescent="0.35">
      <c r="A25" s="29" t="s">
        <v>58</v>
      </c>
      <c r="B25" s="30" t="s">
        <v>59</v>
      </c>
      <c r="C25" s="31" t="s">
        <v>23</v>
      </c>
      <c r="D25" s="31">
        <v>6</v>
      </c>
      <c r="E25" s="12"/>
      <c r="F25" s="11">
        <f t="shared" si="0"/>
        <v>0</v>
      </c>
      <c r="G25" s="14"/>
      <c r="H25" s="11">
        <f t="shared" si="1"/>
        <v>0</v>
      </c>
      <c r="I25" s="11">
        <f t="shared" si="2"/>
        <v>0</v>
      </c>
    </row>
    <row r="26" spans="1:9" ht="40.200000000000003" thickBot="1" x14ac:dyDescent="0.35">
      <c r="A26" s="32" t="s">
        <v>60</v>
      </c>
      <c r="B26" s="30" t="s">
        <v>61</v>
      </c>
      <c r="C26" s="31" t="s">
        <v>23</v>
      </c>
      <c r="D26" s="31">
        <v>100</v>
      </c>
      <c r="E26" s="12"/>
      <c r="F26" s="11">
        <f t="shared" si="0"/>
        <v>0</v>
      </c>
      <c r="G26" s="14"/>
      <c r="H26" s="11">
        <f t="shared" si="1"/>
        <v>0</v>
      </c>
      <c r="I26" s="11">
        <f t="shared" si="2"/>
        <v>0</v>
      </c>
    </row>
    <row r="27" spans="1:9" ht="40.200000000000003" thickBot="1" x14ac:dyDescent="0.35">
      <c r="A27" s="29" t="s">
        <v>62</v>
      </c>
      <c r="B27" s="30" t="s">
        <v>63</v>
      </c>
      <c r="C27" s="31" t="s">
        <v>23</v>
      </c>
      <c r="D27" s="31">
        <v>200</v>
      </c>
      <c r="E27" s="12"/>
      <c r="F27" s="11">
        <f t="shared" si="0"/>
        <v>0</v>
      </c>
      <c r="G27" s="14"/>
      <c r="H27" s="11">
        <f t="shared" si="1"/>
        <v>0</v>
      </c>
      <c r="I27" s="11">
        <f t="shared" si="2"/>
        <v>0</v>
      </c>
    </row>
    <row r="28" spans="1:9" ht="40.200000000000003" thickBot="1" x14ac:dyDescent="0.35">
      <c r="A28" s="29" t="s">
        <v>64</v>
      </c>
      <c r="B28" s="30" t="s">
        <v>65</v>
      </c>
      <c r="C28" s="31" t="s">
        <v>23</v>
      </c>
      <c r="D28" s="31">
        <v>200</v>
      </c>
      <c r="E28" s="12"/>
      <c r="F28" s="11">
        <f t="shared" si="0"/>
        <v>0</v>
      </c>
      <c r="G28" s="14"/>
      <c r="H28" s="11">
        <f t="shared" si="1"/>
        <v>0</v>
      </c>
      <c r="I28" s="11">
        <f t="shared" si="2"/>
        <v>0</v>
      </c>
    </row>
    <row r="29" spans="1:9" ht="53.4" thickBot="1" x14ac:dyDescent="0.35">
      <c r="A29" s="29" t="s">
        <v>66</v>
      </c>
      <c r="B29" s="30" t="s">
        <v>67</v>
      </c>
      <c r="C29" s="31" t="s">
        <v>23</v>
      </c>
      <c r="D29" s="31">
        <v>70</v>
      </c>
      <c r="E29" s="12"/>
      <c r="F29" s="11">
        <f t="shared" si="0"/>
        <v>0</v>
      </c>
      <c r="G29" s="14"/>
      <c r="H29" s="11">
        <f t="shared" si="1"/>
        <v>0</v>
      </c>
      <c r="I29" s="11">
        <f t="shared" si="2"/>
        <v>0</v>
      </c>
    </row>
    <row r="30" spans="1:9" ht="53.4" thickBot="1" x14ac:dyDescent="0.35">
      <c r="A30" s="29" t="s">
        <v>68</v>
      </c>
      <c r="B30" s="30" t="s">
        <v>69</v>
      </c>
      <c r="C30" s="31" t="s">
        <v>70</v>
      </c>
      <c r="D30" s="31">
        <v>10</v>
      </c>
      <c r="E30" s="12"/>
      <c r="F30" s="11">
        <f t="shared" si="0"/>
        <v>0</v>
      </c>
      <c r="G30" s="14"/>
      <c r="H30" s="11">
        <f t="shared" si="1"/>
        <v>0</v>
      </c>
      <c r="I30" s="11">
        <f t="shared" si="2"/>
        <v>0</v>
      </c>
    </row>
    <row r="31" spans="1:9" ht="53.4" thickBot="1" x14ac:dyDescent="0.35">
      <c r="A31" s="29" t="s">
        <v>71</v>
      </c>
      <c r="B31" s="30" t="s">
        <v>72</v>
      </c>
      <c r="C31" s="31" t="s">
        <v>70</v>
      </c>
      <c r="D31" s="31">
        <v>10</v>
      </c>
      <c r="E31" s="12"/>
      <c r="F31" s="11">
        <f t="shared" si="0"/>
        <v>0</v>
      </c>
      <c r="G31" s="14"/>
      <c r="H31" s="11">
        <f t="shared" si="1"/>
        <v>0</v>
      </c>
      <c r="I31" s="11">
        <f t="shared" si="2"/>
        <v>0</v>
      </c>
    </row>
    <row r="32" spans="1:9" ht="40.200000000000003" thickBot="1" x14ac:dyDescent="0.35">
      <c r="A32" s="29" t="s">
        <v>73</v>
      </c>
      <c r="B32" s="30" t="s">
        <v>74</v>
      </c>
      <c r="C32" s="31" t="s">
        <v>70</v>
      </c>
      <c r="D32" s="31">
        <v>10</v>
      </c>
      <c r="E32" s="12"/>
      <c r="F32" s="11">
        <f t="shared" si="0"/>
        <v>0</v>
      </c>
      <c r="G32" s="14"/>
      <c r="H32" s="11">
        <f t="shared" si="1"/>
        <v>0</v>
      </c>
      <c r="I32" s="11">
        <f t="shared" si="2"/>
        <v>0</v>
      </c>
    </row>
    <row r="33" spans="1:9" ht="40.200000000000003" thickBot="1" x14ac:dyDescent="0.35">
      <c r="A33" s="29" t="s">
        <v>75</v>
      </c>
      <c r="B33" s="30" t="s">
        <v>76</v>
      </c>
      <c r="C33" s="31" t="s">
        <v>70</v>
      </c>
      <c r="D33" s="31">
        <v>10</v>
      </c>
      <c r="E33" s="12"/>
      <c r="F33" s="11">
        <f t="shared" si="0"/>
        <v>0</v>
      </c>
      <c r="G33" s="14"/>
      <c r="H33" s="11">
        <f t="shared" si="1"/>
        <v>0</v>
      </c>
      <c r="I33" s="11">
        <f t="shared" si="2"/>
        <v>0</v>
      </c>
    </row>
    <row r="34" spans="1:9" ht="40.200000000000003" thickBot="1" x14ac:dyDescent="0.35">
      <c r="A34" s="29" t="s">
        <v>77</v>
      </c>
      <c r="B34" s="30" t="s">
        <v>78</v>
      </c>
      <c r="C34" s="31" t="s">
        <v>23</v>
      </c>
      <c r="D34" s="31">
        <v>60</v>
      </c>
      <c r="E34" s="12"/>
      <c r="F34" s="11">
        <f t="shared" si="0"/>
        <v>0</v>
      </c>
      <c r="G34" s="14"/>
      <c r="H34" s="11">
        <f t="shared" si="1"/>
        <v>0</v>
      </c>
      <c r="I34" s="11">
        <f t="shared" si="2"/>
        <v>0</v>
      </c>
    </row>
    <row r="35" spans="1:9" ht="106.2" thickBot="1" x14ac:dyDescent="0.35">
      <c r="A35" s="29" t="s">
        <v>79</v>
      </c>
      <c r="B35" s="30" t="s">
        <v>80</v>
      </c>
      <c r="C35" s="31" t="s">
        <v>23</v>
      </c>
      <c r="D35" s="31">
        <v>8</v>
      </c>
      <c r="E35" s="12"/>
      <c r="F35" s="11">
        <f t="shared" si="0"/>
        <v>0</v>
      </c>
      <c r="G35" s="14"/>
      <c r="H35" s="11">
        <f t="shared" si="1"/>
        <v>0</v>
      </c>
      <c r="I35" s="11">
        <f t="shared" si="2"/>
        <v>0</v>
      </c>
    </row>
    <row r="36" spans="1:9" ht="40.200000000000003" thickBot="1" x14ac:dyDescent="0.35">
      <c r="A36" s="29" t="s">
        <v>81</v>
      </c>
      <c r="B36" s="30" t="s">
        <v>82</v>
      </c>
      <c r="C36" s="31" t="s">
        <v>23</v>
      </c>
      <c r="D36" s="31">
        <v>6</v>
      </c>
      <c r="E36" s="12"/>
      <c r="F36" s="11">
        <f t="shared" si="0"/>
        <v>0</v>
      </c>
      <c r="G36" s="14"/>
      <c r="H36" s="11">
        <f t="shared" si="1"/>
        <v>0</v>
      </c>
      <c r="I36" s="11">
        <f t="shared" si="2"/>
        <v>0</v>
      </c>
    </row>
    <row r="37" spans="1:9" ht="93" thickBot="1" x14ac:dyDescent="0.35">
      <c r="A37" s="29" t="s">
        <v>83</v>
      </c>
      <c r="B37" s="30" t="s">
        <v>84</v>
      </c>
      <c r="C37" s="31" t="s">
        <v>23</v>
      </c>
      <c r="D37" s="31">
        <v>40</v>
      </c>
      <c r="E37" s="12"/>
      <c r="F37" s="11">
        <f t="shared" si="0"/>
        <v>0</v>
      </c>
      <c r="G37" s="14"/>
      <c r="H37" s="11">
        <f t="shared" si="1"/>
        <v>0</v>
      </c>
      <c r="I37" s="11">
        <f t="shared" si="2"/>
        <v>0</v>
      </c>
    </row>
    <row r="38" spans="1:9" ht="66.599999999999994" thickBot="1" x14ac:dyDescent="0.35">
      <c r="A38" s="29" t="s">
        <v>85</v>
      </c>
      <c r="B38" s="30" t="s">
        <v>86</v>
      </c>
      <c r="C38" s="31" t="s">
        <v>23</v>
      </c>
      <c r="D38" s="31">
        <v>40</v>
      </c>
      <c r="E38" s="12"/>
      <c r="F38" s="11">
        <f t="shared" si="0"/>
        <v>0</v>
      </c>
      <c r="G38" s="14"/>
      <c r="H38" s="11">
        <f t="shared" si="1"/>
        <v>0</v>
      </c>
      <c r="I38" s="11">
        <f t="shared" si="2"/>
        <v>0</v>
      </c>
    </row>
    <row r="39" spans="1:9" ht="145.80000000000001" thickBot="1" x14ac:dyDescent="0.35">
      <c r="A39" s="29" t="s">
        <v>87</v>
      </c>
      <c r="B39" s="30" t="s">
        <v>88</v>
      </c>
      <c r="C39" s="31" t="s">
        <v>23</v>
      </c>
      <c r="D39" s="31">
        <v>50</v>
      </c>
      <c r="E39" s="12"/>
      <c r="F39" s="11">
        <f t="shared" si="0"/>
        <v>0</v>
      </c>
      <c r="G39" s="14"/>
      <c r="H39" s="11">
        <f t="shared" si="1"/>
        <v>0</v>
      </c>
      <c r="I39" s="11">
        <f t="shared" si="2"/>
        <v>0</v>
      </c>
    </row>
    <row r="40" spans="1:9" ht="53.4" thickBot="1" x14ac:dyDescent="0.35">
      <c r="A40" s="29" t="s">
        <v>89</v>
      </c>
      <c r="B40" s="30" t="s">
        <v>90</v>
      </c>
      <c r="C40" s="31" t="s">
        <v>23</v>
      </c>
      <c r="D40" s="31">
        <v>100</v>
      </c>
      <c r="E40" s="12"/>
      <c r="F40" s="11">
        <f t="shared" si="0"/>
        <v>0</v>
      </c>
      <c r="G40" s="14"/>
      <c r="H40" s="11">
        <f t="shared" si="1"/>
        <v>0</v>
      </c>
      <c r="I40" s="11">
        <f t="shared" si="2"/>
        <v>0</v>
      </c>
    </row>
    <row r="41" spans="1:9" ht="66.599999999999994" thickBot="1" x14ac:dyDescent="0.35">
      <c r="A41" s="29" t="s">
        <v>91</v>
      </c>
      <c r="B41" s="30" t="s">
        <v>92</v>
      </c>
      <c r="C41" s="31" t="s">
        <v>23</v>
      </c>
      <c r="D41" s="31">
        <v>6</v>
      </c>
      <c r="E41" s="12"/>
      <c r="F41" s="11">
        <f t="shared" si="0"/>
        <v>0</v>
      </c>
      <c r="G41" s="14"/>
      <c r="H41" s="11">
        <f t="shared" si="1"/>
        <v>0</v>
      </c>
      <c r="I41" s="11">
        <f t="shared" si="2"/>
        <v>0</v>
      </c>
    </row>
    <row r="42" spans="1:9" ht="15" thickBot="1" x14ac:dyDescent="0.35">
      <c r="A42" s="32" t="s">
        <v>93</v>
      </c>
      <c r="B42" s="33" t="s">
        <v>94</v>
      </c>
      <c r="C42" s="31" t="s">
        <v>23</v>
      </c>
      <c r="D42" s="31">
        <v>6</v>
      </c>
      <c r="E42" s="12"/>
      <c r="F42" s="11">
        <f t="shared" si="0"/>
        <v>0</v>
      </c>
      <c r="G42" s="14"/>
      <c r="H42" s="11">
        <f t="shared" si="1"/>
        <v>0</v>
      </c>
      <c r="I42" s="11">
        <f t="shared" si="2"/>
        <v>0</v>
      </c>
    </row>
    <row r="43" spans="1:9" ht="79.8" thickBot="1" x14ac:dyDescent="0.35">
      <c r="A43" s="29" t="s">
        <v>95</v>
      </c>
      <c r="B43" s="30" t="s">
        <v>96</v>
      </c>
      <c r="C43" s="31" t="s">
        <v>23</v>
      </c>
      <c r="D43" s="31">
        <v>20</v>
      </c>
      <c r="E43" s="12"/>
      <c r="F43" s="11">
        <f t="shared" si="0"/>
        <v>0</v>
      </c>
      <c r="G43" s="14"/>
      <c r="H43" s="11">
        <f t="shared" si="1"/>
        <v>0</v>
      </c>
      <c r="I43" s="11">
        <f t="shared" si="2"/>
        <v>0</v>
      </c>
    </row>
    <row r="44" spans="1:9" ht="119.4" thickBot="1" x14ac:dyDescent="0.35">
      <c r="A44" s="29" t="s">
        <v>97</v>
      </c>
      <c r="B44" s="30" t="s">
        <v>98</v>
      </c>
      <c r="C44" s="31" t="s">
        <v>23</v>
      </c>
      <c r="D44" s="31">
        <v>120</v>
      </c>
      <c r="E44" s="12"/>
      <c r="F44" s="11">
        <f t="shared" si="0"/>
        <v>0</v>
      </c>
      <c r="G44" s="14"/>
      <c r="H44" s="11">
        <f t="shared" si="1"/>
        <v>0</v>
      </c>
      <c r="I44" s="11">
        <f t="shared" si="2"/>
        <v>0</v>
      </c>
    </row>
    <row r="45" spans="1:9" ht="40.200000000000003" thickBot="1" x14ac:dyDescent="0.35">
      <c r="A45" s="29" t="s">
        <v>99</v>
      </c>
      <c r="B45" s="30" t="s">
        <v>100</v>
      </c>
      <c r="C45" s="31" t="s">
        <v>23</v>
      </c>
      <c r="D45" s="31">
        <v>10</v>
      </c>
      <c r="E45" s="12"/>
      <c r="F45" s="11">
        <f t="shared" si="0"/>
        <v>0</v>
      </c>
      <c r="G45" s="14"/>
      <c r="H45" s="11">
        <f t="shared" si="1"/>
        <v>0</v>
      </c>
      <c r="I45" s="11">
        <f t="shared" si="2"/>
        <v>0</v>
      </c>
    </row>
    <row r="46" spans="1:9" ht="27" thickBot="1" x14ac:dyDescent="0.35">
      <c r="A46" s="29" t="s">
        <v>101</v>
      </c>
      <c r="B46" s="30" t="s">
        <v>102</v>
      </c>
      <c r="C46" s="31" t="s">
        <v>23</v>
      </c>
      <c r="D46" s="31">
        <v>6</v>
      </c>
      <c r="E46" s="12"/>
      <c r="F46" s="11">
        <f t="shared" si="0"/>
        <v>0</v>
      </c>
      <c r="G46" s="14"/>
      <c r="H46" s="11">
        <f t="shared" si="1"/>
        <v>0</v>
      </c>
      <c r="I46" s="11">
        <f t="shared" si="2"/>
        <v>0</v>
      </c>
    </row>
    <row r="47" spans="1:9" ht="53.4" thickBot="1" x14ac:dyDescent="0.35">
      <c r="A47" s="29" t="s">
        <v>103</v>
      </c>
      <c r="B47" s="30" t="s">
        <v>104</v>
      </c>
      <c r="C47" s="31" t="s">
        <v>23</v>
      </c>
      <c r="D47" s="31">
        <v>100</v>
      </c>
      <c r="E47" s="12"/>
      <c r="F47" s="11">
        <f t="shared" si="0"/>
        <v>0</v>
      </c>
      <c r="G47" s="14"/>
      <c r="H47" s="11">
        <f t="shared" si="1"/>
        <v>0</v>
      </c>
      <c r="I47" s="11">
        <f t="shared" si="2"/>
        <v>0</v>
      </c>
    </row>
    <row r="48" spans="1:9" ht="27" thickBot="1" x14ac:dyDescent="0.35">
      <c r="A48" s="29" t="s">
        <v>105</v>
      </c>
      <c r="B48" s="30" t="s">
        <v>106</v>
      </c>
      <c r="C48" s="31" t="s">
        <v>23</v>
      </c>
      <c r="D48" s="31">
        <v>50</v>
      </c>
      <c r="E48" s="12"/>
      <c r="F48" s="11">
        <f t="shared" si="0"/>
        <v>0</v>
      </c>
      <c r="G48" s="14"/>
      <c r="H48" s="11">
        <f t="shared" si="1"/>
        <v>0</v>
      </c>
      <c r="I48" s="11">
        <f t="shared" si="2"/>
        <v>0</v>
      </c>
    </row>
    <row r="49" spans="1:12" ht="15" thickBot="1" x14ac:dyDescent="0.35">
      <c r="A49" s="29" t="s">
        <v>107</v>
      </c>
      <c r="B49" s="30" t="s">
        <v>108</v>
      </c>
      <c r="C49" s="31" t="s">
        <v>23</v>
      </c>
      <c r="D49" s="31">
        <v>12</v>
      </c>
      <c r="E49" s="12"/>
      <c r="F49" s="11">
        <f t="shared" si="0"/>
        <v>0</v>
      </c>
      <c r="G49" s="14"/>
      <c r="H49" s="11">
        <f t="shared" si="1"/>
        <v>0</v>
      </c>
      <c r="I49" s="11">
        <f t="shared" si="2"/>
        <v>0</v>
      </c>
    </row>
    <row r="50" spans="1:12" ht="93" thickBot="1" x14ac:dyDescent="0.35">
      <c r="A50" s="29" t="s">
        <v>109</v>
      </c>
      <c r="B50" s="30" t="s">
        <v>110</v>
      </c>
      <c r="C50" s="31" t="s">
        <v>23</v>
      </c>
      <c r="D50" s="31">
        <v>6</v>
      </c>
      <c r="E50" s="12"/>
      <c r="F50" s="11">
        <f t="shared" si="0"/>
        <v>0</v>
      </c>
      <c r="G50" s="14"/>
      <c r="H50" s="11">
        <f t="shared" si="1"/>
        <v>0</v>
      </c>
      <c r="I50" s="11">
        <f t="shared" si="2"/>
        <v>0</v>
      </c>
    </row>
    <row r="51" spans="1:12" ht="79.8" thickBot="1" x14ac:dyDescent="0.35">
      <c r="A51" s="29" t="s">
        <v>111</v>
      </c>
      <c r="B51" s="30" t="s">
        <v>112</v>
      </c>
      <c r="C51" s="31" t="s">
        <v>113</v>
      </c>
      <c r="D51" s="31">
        <v>40</v>
      </c>
      <c r="E51" s="12"/>
      <c r="F51" s="11">
        <f t="shared" si="0"/>
        <v>0</v>
      </c>
      <c r="G51" s="14"/>
      <c r="H51" s="11">
        <f t="shared" si="1"/>
        <v>0</v>
      </c>
      <c r="I51" s="11">
        <f t="shared" si="2"/>
        <v>0</v>
      </c>
    </row>
    <row r="52" spans="1:12" ht="40.200000000000003" thickBot="1" x14ac:dyDescent="0.35">
      <c r="A52" s="29" t="s">
        <v>114</v>
      </c>
      <c r="B52" s="30" t="s">
        <v>115</v>
      </c>
      <c r="C52" s="31" t="s">
        <v>23</v>
      </c>
      <c r="D52" s="31">
        <v>50</v>
      </c>
      <c r="E52" s="12"/>
      <c r="F52" s="11">
        <f t="shared" si="0"/>
        <v>0</v>
      </c>
      <c r="G52" s="14"/>
      <c r="H52" s="11">
        <f t="shared" si="1"/>
        <v>0</v>
      </c>
      <c r="I52" s="11">
        <f t="shared" si="2"/>
        <v>0</v>
      </c>
    </row>
    <row r="53" spans="1:12" ht="53.4" thickBot="1" x14ac:dyDescent="0.35">
      <c r="A53" s="29" t="s">
        <v>116</v>
      </c>
      <c r="B53" s="30" t="s">
        <v>116</v>
      </c>
      <c r="C53" s="31" t="s">
        <v>23</v>
      </c>
      <c r="D53" s="31">
        <v>80</v>
      </c>
      <c r="E53" s="12"/>
      <c r="F53" s="11">
        <f t="shared" si="0"/>
        <v>0</v>
      </c>
      <c r="G53" s="14"/>
      <c r="H53" s="11">
        <f t="shared" si="1"/>
        <v>0</v>
      </c>
      <c r="I53" s="11">
        <f t="shared" si="2"/>
        <v>0</v>
      </c>
    </row>
    <row r="54" spans="1:12" ht="93" thickBot="1" x14ac:dyDescent="0.35">
      <c r="A54" s="29" t="s">
        <v>117</v>
      </c>
      <c r="B54" s="30" t="s">
        <v>118</v>
      </c>
      <c r="C54" s="31" t="s">
        <v>23</v>
      </c>
      <c r="D54" s="31">
        <v>30</v>
      </c>
      <c r="E54" s="12"/>
      <c r="F54" s="11">
        <f t="shared" si="0"/>
        <v>0</v>
      </c>
      <c r="G54" s="14"/>
      <c r="H54" s="11">
        <f t="shared" si="1"/>
        <v>0</v>
      </c>
      <c r="I54" s="11">
        <f t="shared" si="2"/>
        <v>0</v>
      </c>
    </row>
    <row r="55" spans="1:12" ht="40.200000000000003" thickBot="1" x14ac:dyDescent="0.35">
      <c r="A55" s="29" t="s">
        <v>119</v>
      </c>
      <c r="B55" s="30" t="s">
        <v>120</v>
      </c>
      <c r="C55" s="31" t="s">
        <v>23</v>
      </c>
      <c r="D55" s="31">
        <v>100</v>
      </c>
      <c r="E55" s="12"/>
      <c r="F55" s="11">
        <f t="shared" si="0"/>
        <v>0</v>
      </c>
      <c r="G55" s="14"/>
      <c r="H55" s="11">
        <f t="shared" si="1"/>
        <v>0</v>
      </c>
      <c r="I55" s="11">
        <f t="shared" si="2"/>
        <v>0</v>
      </c>
    </row>
    <row r="56" spans="1:12" ht="27" thickBot="1" x14ac:dyDescent="0.35">
      <c r="A56" s="34" t="s">
        <v>121</v>
      </c>
      <c r="B56" s="30" t="s">
        <v>122</v>
      </c>
      <c r="C56" s="31" t="s">
        <v>23</v>
      </c>
      <c r="D56" s="31">
        <v>50</v>
      </c>
      <c r="E56" s="12"/>
      <c r="F56" s="11">
        <f t="shared" si="0"/>
        <v>0</v>
      </c>
      <c r="G56" s="14"/>
      <c r="H56" s="11">
        <f t="shared" si="1"/>
        <v>0</v>
      </c>
      <c r="I56" s="11">
        <f t="shared" si="2"/>
        <v>0</v>
      </c>
    </row>
    <row r="57" spans="1:12" ht="40.200000000000003" thickBot="1" x14ac:dyDescent="0.35">
      <c r="A57" s="51" t="s">
        <v>123</v>
      </c>
      <c r="B57" s="38" t="s">
        <v>124</v>
      </c>
      <c r="C57" s="39" t="s">
        <v>23</v>
      </c>
      <c r="D57" s="39">
        <v>100</v>
      </c>
      <c r="E57" s="40"/>
      <c r="F57" s="41">
        <f t="shared" si="0"/>
        <v>0</v>
      </c>
      <c r="G57" s="42"/>
      <c r="H57" s="11">
        <f t="shared" si="1"/>
        <v>0</v>
      </c>
      <c r="I57" s="11">
        <f t="shared" si="2"/>
        <v>0</v>
      </c>
    </row>
    <row r="58" spans="1:12" ht="15" thickBot="1" x14ac:dyDescent="0.35">
      <c r="A58" s="35"/>
      <c r="B58" s="43" t="s">
        <v>8</v>
      </c>
      <c r="C58" s="44"/>
      <c r="D58" s="44"/>
      <c r="E58" s="44"/>
      <c r="F58" s="44"/>
      <c r="G58" s="45"/>
      <c r="H58" s="36">
        <f>+SUM(F5:F57)</f>
        <v>0</v>
      </c>
      <c r="I58" s="26"/>
    </row>
    <row r="59" spans="1:12" ht="15" thickBot="1" x14ac:dyDescent="0.35">
      <c r="A59" s="35"/>
      <c r="B59" s="46" t="s">
        <v>10</v>
      </c>
      <c r="C59" s="27"/>
      <c r="D59" s="27"/>
      <c r="E59" s="27"/>
      <c r="F59" s="27"/>
      <c r="G59" s="47"/>
      <c r="H59" s="37">
        <f>SUM(H5:H57)</f>
        <v>0</v>
      </c>
      <c r="I59" s="28"/>
    </row>
    <row r="60" spans="1:12" ht="15" thickBot="1" x14ac:dyDescent="0.35">
      <c r="A60" s="35"/>
      <c r="B60" s="48" t="s">
        <v>9</v>
      </c>
      <c r="C60" s="49"/>
      <c r="D60" s="49"/>
      <c r="E60" s="49"/>
      <c r="F60" s="49"/>
      <c r="G60" s="50"/>
      <c r="H60" s="37">
        <f>SUM(I5:I57)</f>
        <v>0</v>
      </c>
      <c r="I60" s="28"/>
    </row>
    <row r="61" spans="1:12" ht="15.6" x14ac:dyDescent="0.3">
      <c r="B61" s="9" t="s">
        <v>18</v>
      </c>
      <c r="C61" s="6"/>
      <c r="D61" s="7"/>
      <c r="E61" s="6"/>
      <c r="F61" s="6"/>
      <c r="G61" s="6"/>
      <c r="H61" s="6"/>
      <c r="I61" s="6"/>
      <c r="J61" s="6"/>
      <c r="K61" s="6"/>
      <c r="L61" s="6"/>
    </row>
    <row r="62" spans="1:12" ht="30" customHeight="1" x14ac:dyDescent="0.3">
      <c r="B62" s="19" t="s">
        <v>11</v>
      </c>
      <c r="C62" s="19"/>
      <c r="D62" s="19"/>
      <c r="E62" s="19"/>
      <c r="F62" s="19"/>
      <c r="G62" s="19"/>
      <c r="H62" s="19"/>
      <c r="I62" s="5"/>
      <c r="J62" s="6"/>
      <c r="K62" s="6"/>
      <c r="L62" s="6"/>
    </row>
    <row r="63" spans="1:12" ht="21.6" customHeight="1" x14ac:dyDescent="0.3">
      <c r="B63" s="15" t="s">
        <v>12</v>
      </c>
      <c r="C63" s="15"/>
      <c r="D63" s="16"/>
      <c r="E63" s="17"/>
      <c r="F63" s="17"/>
      <c r="G63" s="17"/>
      <c r="H63" s="17"/>
      <c r="I63" s="8"/>
      <c r="J63" s="6"/>
      <c r="K63" s="6"/>
      <c r="L63" s="6"/>
    </row>
    <row r="64" spans="1:12" ht="36.6" customHeight="1" x14ac:dyDescent="0.3">
      <c r="B64" s="19" t="s">
        <v>19</v>
      </c>
      <c r="C64" s="19"/>
      <c r="D64" s="19"/>
      <c r="E64" s="19"/>
      <c r="F64" s="19"/>
      <c r="G64" s="19"/>
      <c r="H64" s="19"/>
      <c r="I64" s="8"/>
      <c r="J64" s="8"/>
      <c r="K64" s="6"/>
      <c r="L64" s="6"/>
    </row>
    <row r="65" spans="2:12" ht="17.399999999999999" customHeight="1" x14ac:dyDescent="0.3">
      <c r="B65" s="19" t="s">
        <v>13</v>
      </c>
      <c r="C65" s="19"/>
      <c r="D65" s="19"/>
      <c r="E65" s="19"/>
      <c r="F65" s="19"/>
      <c r="G65" s="19"/>
      <c r="H65" s="19"/>
      <c r="I65" s="6"/>
      <c r="J65" s="6"/>
      <c r="K65" s="6"/>
      <c r="L65" s="6"/>
    </row>
    <row r="66" spans="2:12" ht="15.6" x14ac:dyDescent="0.3">
      <c r="B66" s="15" t="s">
        <v>14</v>
      </c>
      <c r="C66" s="18"/>
      <c r="D66" s="16"/>
      <c r="E66" s="18"/>
      <c r="F66" s="18"/>
      <c r="G66" s="18"/>
      <c r="H66" s="18"/>
      <c r="I66" s="6"/>
      <c r="J66" s="6"/>
      <c r="K66" s="6"/>
      <c r="L66" s="6"/>
    </row>
    <row r="67" spans="2:12" ht="15.6" x14ac:dyDescent="0.3">
      <c r="B67" s="15" t="s">
        <v>15</v>
      </c>
      <c r="C67" s="18"/>
      <c r="D67" s="16"/>
      <c r="E67" s="18"/>
      <c r="F67" s="18"/>
      <c r="G67" s="18"/>
      <c r="H67" s="18"/>
      <c r="I67" s="6"/>
      <c r="J67" s="6"/>
      <c r="K67" s="6"/>
      <c r="L67" s="6"/>
    </row>
    <row r="68" spans="2:12" ht="15.6" x14ac:dyDescent="0.3">
      <c r="B68" s="15" t="s">
        <v>16</v>
      </c>
      <c r="C68" s="18"/>
      <c r="D68" s="16"/>
      <c r="E68" s="18"/>
      <c r="F68" s="18"/>
      <c r="G68" s="18"/>
      <c r="H68" s="18"/>
      <c r="I68" s="6"/>
      <c r="J68" s="6"/>
      <c r="K68" s="6"/>
      <c r="L68" s="6"/>
    </row>
    <row r="69" spans="2:12" ht="15.6" x14ac:dyDescent="0.3">
      <c r="B69" s="15" t="s">
        <v>17</v>
      </c>
      <c r="C69" s="18"/>
      <c r="D69" s="16"/>
      <c r="E69" s="18"/>
      <c r="F69" s="18"/>
      <c r="G69" s="18"/>
      <c r="H69" s="18"/>
      <c r="I69" s="6"/>
      <c r="J69" s="6"/>
      <c r="K69" s="6"/>
      <c r="L69" s="6"/>
    </row>
  </sheetData>
  <mergeCells count="13">
    <mergeCell ref="A3:A4"/>
    <mergeCell ref="A1:I2"/>
    <mergeCell ref="B65:H65"/>
    <mergeCell ref="B3:B4"/>
    <mergeCell ref="C3:C4"/>
    <mergeCell ref="B58:G58"/>
    <mergeCell ref="H58:I58"/>
    <mergeCell ref="B59:G59"/>
    <mergeCell ref="H59:I59"/>
    <mergeCell ref="B60:G60"/>
    <mergeCell ref="H60:I60"/>
    <mergeCell ref="B62:H62"/>
    <mergeCell ref="B64:H64"/>
  </mergeCells>
  <pageMargins left="0.70866141732283472" right="0.70866141732283472" top="0.35433070866141736" bottom="0.35433070866141736" header="0.31496062992125984" footer="0.31496062992125984"/>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 Lucia Taborda Areiza</dc:creator>
  <cp:lastModifiedBy>Gloria Lucia Taborda Areiza</cp:lastModifiedBy>
  <cp:lastPrinted>2019-11-07T15:43:27Z</cp:lastPrinted>
  <dcterms:created xsi:type="dcterms:W3CDTF">2018-10-19T16:47:12Z</dcterms:created>
  <dcterms:modified xsi:type="dcterms:W3CDTF">2019-11-07T15:44:25Z</dcterms:modified>
</cp:coreProperties>
</file>